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991A1CE5-93DF-4403-AC54-0135245D5625}" xr6:coauthVersionLast="47" xr6:coauthVersionMax="47" xr10:uidLastSave="{00000000-0000-0000-0000-000000000000}"/>
  <bookViews>
    <workbookView xWindow="-120" yWindow="-120" windowWidth="29040" windowHeight="17520" xr2:uid="{5F4D661B-6199-45CF-BEC7-7F1FF8337B47}"/>
  </bookViews>
  <sheets>
    <sheet name="Rekapitulace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5" i="1" l="1"/>
  <c r="A85" i="1"/>
  <c r="F84" i="1"/>
  <c r="A84" i="1"/>
  <c r="F83" i="1"/>
  <c r="A83" i="1"/>
  <c r="F82" i="1"/>
  <c r="A82" i="1"/>
  <c r="F81" i="1"/>
  <c r="A81" i="1"/>
  <c r="F80" i="1"/>
  <c r="A80" i="1"/>
  <c r="F79" i="1"/>
  <c r="F86" i="1" s="1"/>
  <c r="A79" i="1"/>
  <c r="A78" i="1"/>
  <c r="F76" i="1"/>
  <c r="A76" i="1"/>
  <c r="F66" i="1"/>
  <c r="F72" i="1" s="1"/>
  <c r="E66" i="1"/>
  <c r="D66" i="1"/>
  <c r="D72" i="1" s="1"/>
  <c r="D74" i="1" s="1"/>
  <c r="B66" i="1"/>
  <c r="F57" i="1"/>
  <c r="E57" i="1"/>
  <c r="D57" i="1"/>
  <c r="B57" i="1"/>
  <c r="F47" i="1"/>
  <c r="D47" i="1" s="1"/>
  <c r="E47" i="1"/>
  <c r="B47" i="1"/>
  <c r="F44" i="1"/>
  <c r="E44" i="1"/>
  <c r="D44" i="1"/>
  <c r="B44" i="1"/>
  <c r="F34" i="1"/>
  <c r="D34" i="1" s="1"/>
  <c r="E34" i="1"/>
  <c r="B34" i="1"/>
  <c r="F32" i="1"/>
  <c r="E32" i="1"/>
  <c r="D32" i="1"/>
  <c r="B32" i="1"/>
  <c r="F22" i="1"/>
  <c r="D22" i="1" s="1"/>
  <c r="E22" i="1"/>
  <c r="B22" i="1"/>
  <c r="F13" i="1"/>
  <c r="D13" i="1" s="1"/>
  <c r="E13" i="1"/>
  <c r="B13" i="1"/>
  <c r="F12" i="1"/>
  <c r="F20" i="1" s="1"/>
  <c r="E12" i="1"/>
  <c r="B12" i="1"/>
  <c r="F11" i="1"/>
  <c r="D11" i="1" s="1"/>
  <c r="E11" i="1"/>
  <c r="E20" i="1" s="1"/>
  <c r="B11" i="1"/>
  <c r="M10" i="1"/>
  <c r="B10" i="1"/>
  <c r="B20" i="1" s="1"/>
  <c r="M9" i="1"/>
  <c r="K9" i="1" s="1"/>
  <c r="K10" i="1" s="1"/>
  <c r="L9" i="1"/>
  <c r="L10" i="1" s="1"/>
  <c r="I9" i="1"/>
  <c r="I8" i="1"/>
  <c r="I7" i="1"/>
  <c r="H6" i="1"/>
  <c r="H5" i="1"/>
  <c r="C5" i="1"/>
  <c r="C4" i="1"/>
  <c r="C2" i="1"/>
  <c r="F74" i="1" l="1"/>
  <c r="F88" i="1"/>
  <c r="D12" i="1"/>
  <c r="D20" i="1" s="1"/>
</calcChain>
</file>

<file path=xl/sharedStrings.xml><?xml version="1.0" encoding="utf-8"?>
<sst xmlns="http://schemas.openxmlformats.org/spreadsheetml/2006/main" count="29" uniqueCount="26">
  <si>
    <t>R E K A P I T U L A C E    N Á K L A D Ů</t>
  </si>
  <si>
    <t>Název stavby:</t>
  </si>
  <si>
    <t>Číslo stavby:</t>
  </si>
  <si>
    <t>1/1/520/23</t>
  </si>
  <si>
    <t>Objekt:</t>
  </si>
  <si>
    <t>Část:</t>
  </si>
  <si>
    <t>ZRN</t>
  </si>
  <si>
    <t>Skládkovné</t>
  </si>
  <si>
    <t>Cena celkem</t>
  </si>
  <si>
    <t>CPV:</t>
  </si>
  <si>
    <t>CZ - CPA:</t>
  </si>
  <si>
    <t xml:space="preserve">CZ - NUTS: </t>
  </si>
  <si>
    <t>CZ010</t>
  </si>
  <si>
    <t>Místo:</t>
  </si>
  <si>
    <t>číslo</t>
  </si>
  <si>
    <t>Název SO</t>
  </si>
  <si>
    <t>popl.skládka</t>
  </si>
  <si>
    <t>Celkem</t>
  </si>
  <si>
    <t>Stavební objekty (SO)</t>
  </si>
  <si>
    <t>PS 01</t>
  </si>
  <si>
    <t>Provozní soubory PS  celkem bez DPH</t>
  </si>
  <si>
    <t>Stavební práce SO a provozní soubory celkem bez DPH</t>
  </si>
  <si>
    <t>Celkem ostatní náklady bez DPH</t>
  </si>
  <si>
    <t>Celkem náklady bez DPH</t>
  </si>
  <si>
    <t>Datum: 06.2025</t>
  </si>
  <si>
    <t>Poznámka: Je-li v názvu položky v kontrolním rozpočtu nebo v soupisu prací uvedena v kolonce „Popis“ obchodní značka jakéhokoliv materiálu, výrobku nebo technologie, má tento název pouze informativní charakter. Pro ocenění a následně pro realizaci je možné použít i jiný materiál, výrobek nebo technologii, se srovnatelnými nebo lepšími užitnými vlastnostmi, které odpovídají požadavkům dokumentace.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</si>
</sst>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8"/>
      <name val="Arial CE"/>
      <family val="2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2" xfId="0" applyFont="1" applyBorder="1"/>
    <xf numFmtId="4" fontId="4" fillId="0" borderId="3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0" fontId="4" fillId="0" borderId="0" xfId="0" applyFont="1"/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2" borderId="11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3" xfId="0" applyFont="1" applyBorder="1"/>
    <xf numFmtId="4" fontId="3" fillId="2" borderId="3" xfId="0" applyNumberFormat="1" applyFont="1" applyFill="1" applyBorder="1" applyAlignment="1">
      <alignment horizontal="right"/>
    </xf>
    <xf numFmtId="4" fontId="3" fillId="2" borderId="4" xfId="0" applyNumberFormat="1" applyFont="1" applyFill="1" applyBorder="1" applyAlignment="1">
      <alignment horizontal="right"/>
    </xf>
    <xf numFmtId="4" fontId="3" fillId="2" borderId="5" xfId="0" applyNumberFormat="1" applyFont="1" applyFill="1" applyBorder="1" applyAlignment="1">
      <alignment horizontal="right"/>
    </xf>
    <xf numFmtId="0" fontId="4" fillId="0" borderId="1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17" xfId="0" applyFont="1" applyBorder="1"/>
    <xf numFmtId="0" fontId="4" fillId="0" borderId="18" xfId="0" applyFont="1" applyBorder="1"/>
    <xf numFmtId="0" fontId="4" fillId="0" borderId="19" xfId="0" applyFont="1" applyBorder="1"/>
    <xf numFmtId="4" fontId="4" fillId="0" borderId="17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" fontId="4" fillId="0" borderId="21" xfId="0" applyNumberFormat="1" applyFont="1" applyBorder="1" applyAlignment="1">
      <alignment horizontal="right"/>
    </xf>
    <xf numFmtId="0" fontId="3" fillId="2" borderId="22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4" fontId="3" fillId="2" borderId="6" xfId="0" applyNumberFormat="1" applyFont="1" applyFill="1" applyBorder="1" applyAlignment="1">
      <alignment horizontal="right"/>
    </xf>
    <xf numFmtId="4" fontId="3" fillId="2" borderId="9" xfId="0" applyNumberFormat="1" applyFont="1" applyFill="1" applyBorder="1" applyAlignment="1">
      <alignment horizontal="right"/>
    </xf>
    <xf numFmtId="4" fontId="3" fillId="2" borderId="10" xfId="0" applyNumberFormat="1" applyFont="1" applyFill="1" applyBorder="1" applyAlignment="1">
      <alignment horizontal="right"/>
    </xf>
    <xf numFmtId="0" fontId="4" fillId="0" borderId="22" xfId="0" applyFont="1" applyBorder="1"/>
    <xf numFmtId="0" fontId="4" fillId="0" borderId="7" xfId="0" applyFont="1" applyBorder="1"/>
    <xf numFmtId="0" fontId="4" fillId="0" borderId="8" xfId="0" applyFont="1" applyBorder="1"/>
    <xf numFmtId="4" fontId="3" fillId="2" borderId="7" xfId="0" applyNumberFormat="1" applyFont="1" applyFill="1" applyBorder="1" applyAlignment="1">
      <alignment horizontal="right"/>
    </xf>
    <xf numFmtId="4" fontId="3" fillId="2" borderId="8" xfId="0" applyNumberFormat="1" applyFont="1" applyFill="1" applyBorder="1" applyAlignment="1">
      <alignment horizontal="right"/>
    </xf>
    <xf numFmtId="4" fontId="4" fillId="0" borderId="16" xfId="0" applyNumberFormat="1" applyFont="1" applyBorder="1"/>
    <xf numFmtId="0" fontId="4" fillId="0" borderId="23" xfId="0" applyFont="1" applyBorder="1"/>
    <xf numFmtId="4" fontId="4" fillId="0" borderId="5" xfId="0" applyNumberFormat="1" applyFont="1" applyBorder="1"/>
    <xf numFmtId="0" fontId="4" fillId="0" borderId="24" xfId="0" applyFont="1" applyBorder="1"/>
    <xf numFmtId="4" fontId="4" fillId="0" borderId="21" xfId="0" applyNumberFormat="1" applyFont="1" applyBorder="1"/>
    <xf numFmtId="0" fontId="4" fillId="0" borderId="3" xfId="0" applyFont="1" applyBorder="1" applyAlignment="1">
      <alignment horizontal="right"/>
    </xf>
    <xf numFmtId="0" fontId="4" fillId="0" borderId="11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6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KrosData\Export\1-1-520-23%20-%20(SP_rek)%20-%20Vybudov&#225;n&#237;%20PPO%20na%20stokov&#233;%20s&#237;ti%20v%20oblasti%20Karl&#237;n%20-%20p&#345;elo&#382;ka%20sb&#283;ra&#269;e%20IX%20&#352;aldova%20-%20DPS.xlsx" TargetMode="External"/><Relationship Id="rId1" Type="http://schemas.openxmlformats.org/officeDocument/2006/relationships/externalLinkPath" Target="1-1-520-23%20-%20(SP_rek)%20-%20Vybudov&#225;n&#237;%20PPO%20na%20stokov&#233;%20s&#237;ti%20v%20oblasti%20Karl&#237;n%20-%20p&#345;elo&#382;ka%20sb&#283;ra&#269;e%20IX%20&#352;aldova%20-%20DP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"/>
      <sheetName val="Rekapitulace stavby"/>
      <sheetName val="SO 07.1.1 - Přeložka sběr..."/>
      <sheetName val="SO 07.1.2 - Přeložka sběr..."/>
      <sheetName val="SO 07.1.3 - Přeložka sběr..."/>
      <sheetName val="SO 07.2 - Zajištění stave..."/>
      <sheetName val="SO 10 - Rušení stok"/>
      <sheetName val="SO 50 - Provizorní vjezd"/>
      <sheetName val="VRN - Vedlejší rozpočtové..."/>
      <sheetName val="ON - Ostatní náklady"/>
      <sheetName val="Seznam figur"/>
      <sheetName val="Pokyny pro vyplnění"/>
    </sheetNames>
    <sheetDataSet>
      <sheetData sheetId="0"/>
      <sheetData sheetId="1">
        <row r="6">
          <cell r="K6" t="str">
            <v>Vybudování PPO na stokové síti v oblasti Karlín - přeložka sběrače IX Šaldova - DPS</v>
          </cell>
        </row>
        <row r="9">
          <cell r="K9" t="str">
            <v>90410000-4</v>
          </cell>
          <cell r="AN9" t="str">
            <v>42.21.22</v>
          </cell>
        </row>
      </sheetData>
      <sheetData sheetId="2">
        <row r="9">
          <cell r="E9" t="str">
            <v>SO 07.1 - Přeložka sběrače IX Šaldova</v>
          </cell>
        </row>
        <row r="11">
          <cell r="E11" t="str">
            <v>SO 07.1.1 - Přeložka sběrače IX Šaldova - sběrač</v>
          </cell>
        </row>
        <row r="32">
          <cell r="J32">
            <v>0</v>
          </cell>
        </row>
        <row r="73">
          <cell r="J73">
            <v>0</v>
          </cell>
        </row>
      </sheetData>
      <sheetData sheetId="3">
        <row r="9">
          <cell r="E9" t="str">
            <v>SO 07.1 - Přeložka sběrače IX Šaldova</v>
          </cell>
        </row>
        <row r="11">
          <cell r="E11" t="str">
            <v>SO 07.1.2 - Přeložka sběrače IX Šaldova - přípojky</v>
          </cell>
        </row>
        <row r="32">
          <cell r="J32">
            <v>0</v>
          </cell>
        </row>
        <row r="71">
          <cell r="J71">
            <v>0</v>
          </cell>
        </row>
      </sheetData>
      <sheetData sheetId="4">
        <row r="9">
          <cell r="E9" t="str">
            <v>SO 07.1 - Přeložka sběrače IX Šaldova</v>
          </cell>
        </row>
        <row r="11">
          <cell r="E11" t="str">
            <v>SO 07.1.3 - Přeložka sběrače IX Šaldova - zpevněné plochy</v>
          </cell>
        </row>
        <row r="32">
          <cell r="J32">
            <v>0</v>
          </cell>
        </row>
        <row r="70">
          <cell r="J70">
            <v>0</v>
          </cell>
        </row>
      </sheetData>
      <sheetData sheetId="5">
        <row r="9">
          <cell r="E9" t="str">
            <v>SO 07.2 - Zajištění stavební jámy Šaldova</v>
          </cell>
        </row>
        <row r="30">
          <cell r="J30">
            <v>0</v>
          </cell>
        </row>
        <row r="67">
          <cell r="J67">
            <v>0</v>
          </cell>
        </row>
      </sheetData>
      <sheetData sheetId="6">
        <row r="9">
          <cell r="E9" t="str">
            <v>SO 10 - Rušení stok</v>
          </cell>
        </row>
        <row r="30">
          <cell r="J30">
            <v>0</v>
          </cell>
        </row>
        <row r="66">
          <cell r="J66">
            <v>0</v>
          </cell>
        </row>
      </sheetData>
      <sheetData sheetId="7">
        <row r="9">
          <cell r="E9" t="str">
            <v>SO 50 - Provizorní vjezd</v>
          </cell>
        </row>
        <row r="30">
          <cell r="J30">
            <v>0</v>
          </cell>
        </row>
        <row r="68">
          <cell r="J68">
            <v>0</v>
          </cell>
        </row>
      </sheetData>
      <sheetData sheetId="8">
        <row r="9">
          <cell r="E9" t="str">
            <v>VRN - Vedlejší rozpočtové náklady</v>
          </cell>
        </row>
        <row r="30">
          <cell r="J30">
            <v>0</v>
          </cell>
        </row>
      </sheetData>
      <sheetData sheetId="9">
        <row r="9">
          <cell r="E9" t="str">
            <v>ON - Ostatní náklady</v>
          </cell>
        </row>
        <row r="82">
          <cell r="F82" t="str">
            <v>Zajištění DIRu (dopravně inženýrského rozhodnutí + případné prodloužení Výkopového povolení + případné prodloužení Smlouvy o výpůjčce)</v>
          </cell>
          <cell r="J82">
            <v>0</v>
          </cell>
        </row>
        <row r="83">
          <cell r="F83" t="str">
            <v>Vytyčení sítí</v>
          </cell>
          <cell r="J83">
            <v>0</v>
          </cell>
        </row>
        <row r="84">
          <cell r="F84" t="str">
            <v>DSPS včetně geodetického zaměření</v>
          </cell>
          <cell r="J84">
            <v>0</v>
          </cell>
        </row>
        <row r="85">
          <cell r="F85" t="str">
            <v>Náklady na poskytnutí záruky</v>
          </cell>
          <cell r="J85">
            <v>0</v>
          </cell>
        </row>
        <row r="86">
          <cell r="F86" t="str">
            <v>Náklady na dopracování detailů RPD</v>
          </cell>
          <cell r="J86">
            <v>0</v>
          </cell>
        </row>
        <row r="87">
          <cell r="F87" t="str">
            <v>Součinnost s provozovatelem (PVK) - monitoring dešťových srážek</v>
          </cell>
          <cell r="J87">
            <v>0</v>
          </cell>
        </row>
        <row r="88">
          <cell r="F88" t="str">
            <v>Technický průzkum přípojek (zaměření, ověření trasy, funkčnosti a technického stavu)</v>
          </cell>
          <cell r="J88">
            <v>0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CF66C-AF01-4A31-99A0-D88D60B37CCD}">
  <dimension ref="A1:N117"/>
  <sheetViews>
    <sheetView tabSelected="1" workbookViewId="0">
      <selection activeCell="A58" sqref="A58"/>
    </sheetView>
  </sheetViews>
  <sheetFormatPr defaultRowHeight="11.25" x14ac:dyDescent="0.2"/>
  <cols>
    <col min="1" max="1" width="5.1640625" customWidth="1"/>
    <col min="2" max="2" width="10.6640625" customWidth="1"/>
    <col min="3" max="3" width="50.83203125" customWidth="1"/>
    <col min="4" max="6" width="14.83203125" customWidth="1"/>
    <col min="8" max="8" width="40.83203125" hidden="1" customWidth="1"/>
    <col min="9" max="9" width="10.6640625" hidden="1" customWidth="1"/>
    <col min="10" max="10" width="40.83203125" hidden="1" customWidth="1"/>
    <col min="11" max="13" width="14.83203125" hidden="1" customWidth="1"/>
    <col min="14" max="14" width="0" hidden="1" customWidth="1"/>
  </cols>
  <sheetData>
    <row r="1" spans="1:14" s="2" customFormat="1" ht="19.5" customHeight="1" x14ac:dyDescent="0.2">
      <c r="A1" s="1" t="s">
        <v>0</v>
      </c>
    </row>
    <row r="2" spans="1:14" s="2" customFormat="1" ht="19.5" customHeight="1" x14ac:dyDescent="0.2">
      <c r="A2" s="2" t="s">
        <v>1</v>
      </c>
      <c r="C2" s="2" t="str">
        <f>'[1]Rekapitulace stavby'!K6</f>
        <v>Vybudování PPO na stokové síti v oblasti Karlín - přeložka sběrače IX Šaldova - DPS</v>
      </c>
    </row>
    <row r="3" spans="1:14" s="2" customFormat="1" ht="19.5" customHeight="1" x14ac:dyDescent="0.2">
      <c r="A3" s="2" t="s">
        <v>2</v>
      </c>
      <c r="C3" s="2" t="s">
        <v>3</v>
      </c>
      <c r="H3" s="3" t="s">
        <v>4</v>
      </c>
      <c r="I3" s="4" t="s">
        <v>5</v>
      </c>
      <c r="J3" s="5"/>
      <c r="K3" s="6" t="s">
        <v>6</v>
      </c>
      <c r="L3" s="7" t="s">
        <v>7</v>
      </c>
      <c r="M3" s="8" t="s">
        <v>8</v>
      </c>
    </row>
    <row r="4" spans="1:14" s="2" customFormat="1" ht="19.5" customHeight="1" x14ac:dyDescent="0.2">
      <c r="A4" s="2" t="s">
        <v>9</v>
      </c>
      <c r="C4" s="2" t="str">
        <f>'[1]Rekapitulace stavby'!K9</f>
        <v>90410000-4</v>
      </c>
    </row>
    <row r="5" spans="1:14" s="2" customFormat="1" ht="19.5" customHeight="1" x14ac:dyDescent="0.2">
      <c r="A5" s="2" t="s">
        <v>10</v>
      </c>
      <c r="C5" s="2" t="str">
        <f>'[1]Rekapitulace stavby'!AN9</f>
        <v>42.21.22</v>
      </c>
      <c r="H5" s="3" t="str">
        <f>'[1]SO 07.1.2 - Přeložka sběr...'!E9</f>
        <v>SO 07.1 - Přeložka sběrače IX Šaldova</v>
      </c>
    </row>
    <row r="6" spans="1:14" s="2" customFormat="1" ht="19.5" customHeight="1" x14ac:dyDescent="0.2">
      <c r="A6" s="2" t="s">
        <v>11</v>
      </c>
      <c r="C6" s="2" t="s">
        <v>12</v>
      </c>
      <c r="H6" s="3" t="str">
        <f>'[1]SO 07.1.3 - Přeložka sběr...'!E9</f>
        <v>SO 07.1 - Přeložka sběrače IX Šaldova</v>
      </c>
    </row>
    <row r="7" spans="1:14" s="9" customFormat="1" ht="15.75" customHeight="1" thickBot="1" x14ac:dyDescent="0.25">
      <c r="I7" s="4">
        <f>'[1]SO 07.2 - Zajištění stave...'!E11</f>
        <v>0</v>
      </c>
      <c r="J7" s="5"/>
      <c r="N7" s="9" t="s">
        <v>13</v>
      </c>
    </row>
    <row r="8" spans="1:14" s="9" customFormat="1" ht="18" customHeight="1" thickBot="1" x14ac:dyDescent="0.25">
      <c r="A8" s="10" t="s">
        <v>14</v>
      </c>
      <c r="B8" s="11" t="s">
        <v>15</v>
      </c>
      <c r="C8" s="12"/>
      <c r="D8" s="13" t="s">
        <v>6</v>
      </c>
      <c r="E8" s="14" t="s">
        <v>16</v>
      </c>
      <c r="F8" s="15" t="s">
        <v>17</v>
      </c>
      <c r="I8" s="4">
        <f>'[1]SO 10 - Rušení stok'!E11</f>
        <v>0</v>
      </c>
      <c r="J8" s="5"/>
      <c r="N8" s="9" t="s">
        <v>13</v>
      </c>
    </row>
    <row r="9" spans="1:14" s="9" customFormat="1" ht="18" customHeight="1" x14ac:dyDescent="0.2">
      <c r="A9" s="16" t="s">
        <v>18</v>
      </c>
      <c r="B9" s="17"/>
      <c r="C9" s="18"/>
      <c r="D9" s="19"/>
      <c r="E9" s="20"/>
      <c r="F9" s="21"/>
      <c r="I9" s="4">
        <f>'[1]SO 50 - Provizorní vjezd'!E11</f>
        <v>0</v>
      </c>
      <c r="J9" s="5"/>
      <c r="K9" s="6">
        <f>M9-L9</f>
        <v>0</v>
      </c>
      <c r="L9" s="7">
        <f>'[1]SO 50 - Provizorní vjezd'!J68</f>
        <v>0</v>
      </c>
      <c r="M9" s="8">
        <f>'[1]SO 50 - Provizorní vjezd'!J30</f>
        <v>0</v>
      </c>
      <c r="N9" s="9" t="s">
        <v>13</v>
      </c>
    </row>
    <row r="10" spans="1:14" s="9" customFormat="1" ht="18" customHeight="1" x14ac:dyDescent="0.2">
      <c r="A10" s="22"/>
      <c r="B10" s="3" t="str">
        <f>'[1]SO 07.1.1 - Přeložka sběr...'!E9</f>
        <v>SO 07.1 - Přeložka sběrače IX Šaldova</v>
      </c>
      <c r="C10" s="23"/>
      <c r="D10" s="22"/>
      <c r="E10" s="24"/>
      <c r="F10" s="25"/>
      <c r="H10" s="3"/>
      <c r="I10" s="4"/>
      <c r="J10" s="5"/>
      <c r="K10" s="6">
        <f>SUM(K4:K9)</f>
        <v>0</v>
      </c>
      <c r="L10" s="7">
        <f>SUM(L4:L9)</f>
        <v>0</v>
      </c>
      <c r="M10" s="8">
        <f>SUM(M4:M9)</f>
        <v>0</v>
      </c>
    </row>
    <row r="11" spans="1:14" s="9" customFormat="1" ht="15.75" customHeight="1" x14ac:dyDescent="0.2">
      <c r="A11" s="26">
        <v>1</v>
      </c>
      <c r="B11" s="4" t="str">
        <f>'[1]SO 07.1.1 - Přeložka sběr...'!E11</f>
        <v>SO 07.1.1 - Přeložka sběrače IX Šaldova - sběrač</v>
      </c>
      <c r="C11" s="5"/>
      <c r="D11" s="6">
        <f>F11-E11</f>
        <v>0</v>
      </c>
      <c r="E11" s="7">
        <f>'[1]SO 07.1.1 - Přeložka sběr...'!J73</f>
        <v>0</v>
      </c>
      <c r="F11" s="8">
        <f>'[1]SO 07.1.1 - Přeložka sběr...'!J32</f>
        <v>0</v>
      </c>
      <c r="H11" s="3"/>
      <c r="I11" s="4"/>
      <c r="J11" s="5"/>
      <c r="K11" s="6"/>
      <c r="L11" s="7"/>
      <c r="M11" s="8"/>
    </row>
    <row r="12" spans="1:14" s="9" customFormat="1" ht="15.75" customHeight="1" x14ac:dyDescent="0.2">
      <c r="A12" s="26">
        <v>2</v>
      </c>
      <c r="B12" s="4" t="str">
        <f>'[1]SO 07.1.2 - Přeložka sběr...'!E11</f>
        <v>SO 07.1.2 - Přeložka sběrače IX Šaldova - přípojky</v>
      </c>
      <c r="C12" s="5"/>
      <c r="D12" s="6">
        <f>F12-E12</f>
        <v>0</v>
      </c>
      <c r="E12" s="7">
        <f>'[1]SO 07.1.2 - Přeložka sběr...'!J71</f>
        <v>0</v>
      </c>
      <c r="F12" s="8">
        <f>'[1]SO 07.1.2 - Přeložka sběr...'!J32</f>
        <v>0</v>
      </c>
      <c r="H12" s="3"/>
      <c r="I12" s="4"/>
      <c r="J12" s="5"/>
      <c r="K12" s="6"/>
      <c r="L12" s="7"/>
      <c r="M12" s="8"/>
    </row>
    <row r="13" spans="1:14" s="9" customFormat="1" ht="15.75" customHeight="1" x14ac:dyDescent="0.2">
      <c r="A13" s="26">
        <v>3</v>
      </c>
      <c r="B13" s="4" t="str">
        <f>'[1]SO 07.1.3 - Přeložka sběr...'!E11</f>
        <v>SO 07.1.3 - Přeložka sběrače IX Šaldova - zpevněné plochy</v>
      </c>
      <c r="C13" s="5"/>
      <c r="D13" s="6">
        <f>F13-E13</f>
        <v>0</v>
      </c>
      <c r="E13" s="7">
        <f>'[1]SO 07.1.3 - Přeložka sběr...'!J70</f>
        <v>0</v>
      </c>
      <c r="F13" s="8">
        <f>'[1]SO 07.1.3 - Přeložka sběr...'!J32</f>
        <v>0</v>
      </c>
      <c r="H13" s="3"/>
      <c r="I13" s="4"/>
      <c r="J13" s="5"/>
      <c r="K13" s="6"/>
      <c r="L13" s="7"/>
      <c r="M13" s="8"/>
    </row>
    <row r="14" spans="1:14" s="9" customFormat="1" ht="15.75" hidden="1" customHeight="1" x14ac:dyDescent="0.2">
      <c r="A14" s="26">
        <v>4</v>
      </c>
      <c r="B14" s="4"/>
      <c r="C14" s="5"/>
      <c r="D14" s="6"/>
      <c r="E14" s="7"/>
      <c r="F14" s="8"/>
      <c r="H14" s="3"/>
      <c r="I14" s="4"/>
      <c r="J14" s="5"/>
      <c r="K14" s="6"/>
      <c r="L14" s="7"/>
      <c r="M14" s="8"/>
    </row>
    <row r="15" spans="1:14" s="9" customFormat="1" ht="15.75" hidden="1" customHeight="1" x14ac:dyDescent="0.2">
      <c r="A15" s="26">
        <v>5</v>
      </c>
      <c r="B15" s="4"/>
      <c r="C15" s="5"/>
      <c r="D15" s="6"/>
      <c r="E15" s="7"/>
      <c r="F15" s="8"/>
      <c r="H15" s="3"/>
      <c r="I15" s="4"/>
      <c r="J15" s="5"/>
      <c r="K15" s="6"/>
      <c r="L15" s="7"/>
      <c r="M15" s="8"/>
    </row>
    <row r="16" spans="1:14" s="9" customFormat="1" ht="15.75" hidden="1" customHeight="1" x14ac:dyDescent="0.2">
      <c r="A16" s="26">
        <v>6</v>
      </c>
      <c r="B16" s="4"/>
      <c r="C16" s="5"/>
      <c r="D16" s="6"/>
      <c r="E16" s="7"/>
      <c r="F16" s="8"/>
      <c r="H16" s="3"/>
      <c r="I16" s="4"/>
      <c r="J16" s="5"/>
      <c r="K16" s="6"/>
      <c r="L16" s="7"/>
      <c r="M16" s="8"/>
    </row>
    <row r="17" spans="1:13" s="9" customFormat="1" ht="15.75" hidden="1" customHeight="1" x14ac:dyDescent="0.2">
      <c r="A17" s="26">
        <v>7</v>
      </c>
      <c r="B17" s="4"/>
      <c r="C17" s="5"/>
      <c r="D17" s="6"/>
      <c r="E17" s="7"/>
      <c r="F17" s="8"/>
      <c r="H17" s="3"/>
      <c r="I17" s="4"/>
      <c r="J17" s="5"/>
      <c r="K17" s="6"/>
      <c r="L17" s="7"/>
      <c r="M17" s="8"/>
    </row>
    <row r="18" spans="1:13" s="9" customFormat="1" ht="15.75" hidden="1" customHeight="1" x14ac:dyDescent="0.2">
      <c r="A18" s="26">
        <v>8</v>
      </c>
      <c r="B18" s="4"/>
      <c r="C18" s="5"/>
      <c r="D18" s="6"/>
      <c r="E18" s="7"/>
      <c r="F18" s="8"/>
      <c r="H18" s="3"/>
      <c r="I18" s="4"/>
      <c r="J18" s="5"/>
      <c r="K18" s="6"/>
      <c r="L18" s="7"/>
      <c r="M18" s="8"/>
    </row>
    <row r="19" spans="1:13" s="9" customFormat="1" ht="15.75" hidden="1" customHeight="1" x14ac:dyDescent="0.2">
      <c r="A19" s="26">
        <v>9</v>
      </c>
      <c r="B19" s="4"/>
      <c r="C19" s="5"/>
      <c r="D19" s="6"/>
      <c r="E19" s="7"/>
      <c r="F19" s="8"/>
      <c r="H19" s="3"/>
      <c r="I19" s="4"/>
      <c r="J19" s="5"/>
      <c r="K19" s="6"/>
      <c r="L19" s="7"/>
      <c r="M19" s="8"/>
    </row>
    <row r="20" spans="1:13" s="9" customFormat="1" ht="18" customHeight="1" x14ac:dyDescent="0.2">
      <c r="A20" s="55">
        <v>4</v>
      </c>
      <c r="B20" s="3" t="str">
        <f>B10</f>
        <v>SO 07.1 - Přeložka sběrače IX Šaldova</v>
      </c>
      <c r="C20" s="23"/>
      <c r="D20" s="27">
        <f>SUM(D11:D19)</f>
        <v>0</v>
      </c>
      <c r="E20" s="28">
        <f>SUM(E11:E19)</f>
        <v>0</v>
      </c>
      <c r="F20" s="29">
        <f>SUM(F11:F19)</f>
        <v>0</v>
      </c>
      <c r="H20" s="3"/>
      <c r="I20" s="4"/>
      <c r="J20" s="5"/>
      <c r="K20" s="6"/>
      <c r="L20" s="7"/>
      <c r="M20" s="8"/>
    </row>
    <row r="21" spans="1:13" s="9" customFormat="1" ht="6" customHeight="1" x14ac:dyDescent="0.2">
      <c r="A21" s="55"/>
      <c r="B21" s="30"/>
      <c r="C21" s="5"/>
      <c r="D21" s="26"/>
      <c r="E21" s="31"/>
      <c r="F21" s="32"/>
      <c r="H21" s="3"/>
      <c r="I21" s="4"/>
      <c r="J21" s="5"/>
      <c r="K21" s="6"/>
      <c r="L21" s="7"/>
      <c r="M21" s="8"/>
    </row>
    <row r="22" spans="1:13" s="9" customFormat="1" ht="18" customHeight="1" x14ac:dyDescent="0.2">
      <c r="A22" s="55">
        <v>1</v>
      </c>
      <c r="B22" s="3" t="str">
        <f>'[1]SO 07.2 - Zajištění stave...'!E9</f>
        <v>SO 07.2 - Zajištění stavební jámy Šaldova</v>
      </c>
      <c r="C22" s="23"/>
      <c r="D22" s="6">
        <f>F22-E22</f>
        <v>0</v>
      </c>
      <c r="E22" s="7">
        <f>'[1]SO 07.2 - Zajištění stave...'!J67</f>
        <v>0</v>
      </c>
      <c r="F22" s="8">
        <f>'[1]SO 07.2 - Zajištění stave...'!J30</f>
        <v>0</v>
      </c>
      <c r="H22" s="3"/>
      <c r="I22" s="4"/>
      <c r="J22" s="5"/>
      <c r="K22" s="6"/>
      <c r="L22" s="7"/>
      <c r="M22" s="8"/>
    </row>
    <row r="23" spans="1:13" s="9" customFormat="1" ht="15.75" hidden="1" customHeight="1" x14ac:dyDescent="0.2">
      <c r="A23" s="55">
        <v>1</v>
      </c>
      <c r="B23" s="4"/>
      <c r="C23" s="5"/>
      <c r="D23" s="6"/>
      <c r="E23" s="7"/>
      <c r="F23" s="8"/>
      <c r="H23" s="3"/>
      <c r="I23" s="4"/>
      <c r="J23" s="5"/>
      <c r="K23" s="6"/>
      <c r="L23" s="7"/>
      <c r="M23" s="8"/>
    </row>
    <row r="24" spans="1:13" s="9" customFormat="1" ht="15.75" hidden="1" customHeight="1" x14ac:dyDescent="0.2">
      <c r="A24" s="55">
        <v>2</v>
      </c>
      <c r="B24" s="4"/>
      <c r="C24" s="5"/>
      <c r="D24" s="6"/>
      <c r="E24" s="7"/>
      <c r="F24" s="8"/>
      <c r="H24" s="3"/>
      <c r="I24" s="4"/>
      <c r="J24" s="5"/>
      <c r="K24" s="6"/>
      <c r="L24" s="7"/>
      <c r="M24" s="8"/>
    </row>
    <row r="25" spans="1:13" s="9" customFormat="1" ht="15.75" hidden="1" customHeight="1" x14ac:dyDescent="0.2">
      <c r="A25" s="55">
        <v>3</v>
      </c>
      <c r="B25" s="4"/>
      <c r="C25" s="5"/>
      <c r="D25" s="6"/>
      <c r="E25" s="7"/>
      <c r="F25" s="8"/>
      <c r="H25" s="3"/>
      <c r="I25" s="4"/>
      <c r="J25" s="5"/>
      <c r="K25" s="6"/>
      <c r="L25" s="7"/>
      <c r="M25" s="8"/>
    </row>
    <row r="26" spans="1:13" s="9" customFormat="1" ht="15.75" hidden="1" customHeight="1" x14ac:dyDescent="0.2">
      <c r="A26" s="55">
        <v>4</v>
      </c>
      <c r="B26" s="4"/>
      <c r="C26" s="5"/>
      <c r="D26" s="6"/>
      <c r="E26" s="7"/>
      <c r="F26" s="8"/>
      <c r="H26" s="3"/>
      <c r="I26" s="4"/>
      <c r="J26" s="5"/>
      <c r="K26" s="6"/>
      <c r="L26" s="7"/>
      <c r="M26" s="8"/>
    </row>
    <row r="27" spans="1:13" s="9" customFormat="1" ht="15.75" hidden="1" customHeight="1" x14ac:dyDescent="0.2">
      <c r="A27" s="55">
        <v>5</v>
      </c>
      <c r="B27" s="4"/>
      <c r="C27" s="5"/>
      <c r="D27" s="6"/>
      <c r="E27" s="7"/>
      <c r="F27" s="8"/>
      <c r="H27" s="3"/>
      <c r="I27" s="4"/>
      <c r="J27" s="5"/>
      <c r="K27" s="6"/>
      <c r="L27" s="7"/>
      <c r="M27" s="8"/>
    </row>
    <row r="28" spans="1:13" s="9" customFormat="1" ht="15.75" hidden="1" customHeight="1" x14ac:dyDescent="0.2">
      <c r="A28" s="55">
        <v>6</v>
      </c>
      <c r="B28" s="4"/>
      <c r="C28" s="5"/>
      <c r="D28" s="6"/>
      <c r="E28" s="7"/>
      <c r="F28" s="8"/>
      <c r="H28" s="3"/>
      <c r="I28" s="4"/>
      <c r="J28" s="5"/>
      <c r="K28" s="6"/>
      <c r="L28" s="7"/>
      <c r="M28" s="8"/>
    </row>
    <row r="29" spans="1:13" s="9" customFormat="1" ht="15.75" hidden="1" customHeight="1" x14ac:dyDescent="0.2">
      <c r="A29" s="55">
        <v>7</v>
      </c>
      <c r="B29" s="4"/>
      <c r="C29" s="5"/>
      <c r="D29" s="6"/>
      <c r="E29" s="7"/>
      <c r="F29" s="8"/>
      <c r="H29" s="3"/>
      <c r="I29" s="4"/>
      <c r="J29" s="5"/>
      <c r="K29" s="6"/>
      <c r="L29" s="7"/>
      <c r="M29" s="8"/>
    </row>
    <row r="30" spans="1:13" s="9" customFormat="1" ht="15.75" hidden="1" customHeight="1" x14ac:dyDescent="0.2">
      <c r="A30" s="55">
        <v>8</v>
      </c>
      <c r="B30" s="4"/>
      <c r="C30" s="5"/>
      <c r="D30" s="6"/>
      <c r="E30" s="7"/>
      <c r="F30" s="8"/>
      <c r="H30" s="3"/>
      <c r="I30" s="4"/>
      <c r="J30" s="5"/>
      <c r="K30" s="6"/>
      <c r="L30" s="7"/>
      <c r="M30" s="8"/>
    </row>
    <row r="31" spans="1:13" s="9" customFormat="1" ht="15.75" hidden="1" customHeight="1" x14ac:dyDescent="0.2">
      <c r="A31" s="55">
        <v>9</v>
      </c>
      <c r="B31" s="4"/>
      <c r="C31" s="5"/>
      <c r="D31" s="6"/>
      <c r="E31" s="7"/>
      <c r="F31" s="8"/>
      <c r="H31" s="3"/>
      <c r="I31" s="4"/>
      <c r="J31" s="5"/>
      <c r="K31" s="6"/>
      <c r="L31" s="7"/>
      <c r="M31" s="8"/>
    </row>
    <row r="32" spans="1:13" s="9" customFormat="1" ht="18" customHeight="1" x14ac:dyDescent="0.2">
      <c r="A32" s="55">
        <v>2</v>
      </c>
      <c r="B32" s="3" t="str">
        <f>B22</f>
        <v>SO 07.2 - Zajištění stavební jámy Šaldova</v>
      </c>
      <c r="C32" s="23"/>
      <c r="D32" s="27">
        <f>SUM(D23:D31)</f>
        <v>0</v>
      </c>
      <c r="E32" s="28">
        <f>SUM(E23:E31)</f>
        <v>0</v>
      </c>
      <c r="F32" s="29">
        <f>SUM(F23:F31)</f>
        <v>0</v>
      </c>
      <c r="H32" s="3"/>
      <c r="I32" s="4"/>
      <c r="J32" s="5"/>
      <c r="K32" s="6"/>
      <c r="L32" s="7"/>
      <c r="M32" s="8"/>
    </row>
    <row r="33" spans="1:13" s="9" customFormat="1" ht="6" customHeight="1" x14ac:dyDescent="0.2">
      <c r="A33" s="55"/>
      <c r="B33" s="30"/>
      <c r="C33" s="5"/>
      <c r="D33" s="26"/>
      <c r="E33" s="31"/>
      <c r="F33" s="32"/>
      <c r="H33" s="3"/>
      <c r="I33" s="4"/>
      <c r="J33" s="5"/>
      <c r="K33" s="6"/>
      <c r="L33" s="7"/>
      <c r="M33" s="8"/>
    </row>
    <row r="34" spans="1:13" s="9" customFormat="1" ht="18" customHeight="1" x14ac:dyDescent="0.2">
      <c r="A34" s="55">
        <v>1</v>
      </c>
      <c r="B34" s="3" t="str">
        <f>'[1]SO 10 - Rušení stok'!E9</f>
        <v>SO 10 - Rušení stok</v>
      </c>
      <c r="C34" s="23"/>
      <c r="D34" s="6">
        <f>F34-E34</f>
        <v>0</v>
      </c>
      <c r="E34" s="7">
        <f>'[1]SO 10 - Rušení stok'!J66</f>
        <v>0</v>
      </c>
      <c r="F34" s="8">
        <f>'[1]SO 10 - Rušení stok'!J30</f>
        <v>0</v>
      </c>
      <c r="H34" s="3"/>
      <c r="I34" s="4"/>
      <c r="J34" s="5"/>
      <c r="K34" s="6"/>
      <c r="L34" s="7"/>
      <c r="M34" s="8"/>
    </row>
    <row r="35" spans="1:13" s="9" customFormat="1" ht="15.75" hidden="1" customHeight="1" x14ac:dyDescent="0.2">
      <c r="A35" s="55">
        <v>1</v>
      </c>
      <c r="B35" s="4"/>
      <c r="C35" s="5"/>
      <c r="D35" s="6"/>
      <c r="E35" s="7"/>
      <c r="F35" s="8"/>
      <c r="H35" s="3"/>
      <c r="I35" s="4"/>
      <c r="J35" s="5"/>
      <c r="K35" s="6"/>
      <c r="L35" s="7"/>
      <c r="M35" s="8"/>
    </row>
    <row r="36" spans="1:13" s="9" customFormat="1" ht="15.75" hidden="1" customHeight="1" x14ac:dyDescent="0.2">
      <c r="A36" s="55">
        <v>2</v>
      </c>
      <c r="B36" s="4"/>
      <c r="C36" s="5"/>
      <c r="D36" s="6"/>
      <c r="E36" s="7"/>
      <c r="F36" s="8"/>
      <c r="H36" s="3"/>
      <c r="I36" s="4"/>
      <c r="J36" s="5"/>
      <c r="K36" s="6"/>
      <c r="L36" s="7"/>
      <c r="M36" s="8"/>
    </row>
    <row r="37" spans="1:13" s="9" customFormat="1" ht="15.75" hidden="1" customHeight="1" x14ac:dyDescent="0.2">
      <c r="A37" s="55">
        <v>3</v>
      </c>
      <c r="B37" s="4"/>
      <c r="C37" s="5"/>
      <c r="D37" s="6"/>
      <c r="E37" s="7"/>
      <c r="F37" s="8"/>
      <c r="H37" s="3"/>
      <c r="I37" s="4"/>
      <c r="J37" s="5"/>
      <c r="K37" s="6"/>
      <c r="L37" s="7"/>
      <c r="M37" s="8"/>
    </row>
    <row r="38" spans="1:13" s="9" customFormat="1" ht="15.75" hidden="1" customHeight="1" x14ac:dyDescent="0.2">
      <c r="A38" s="55">
        <v>4</v>
      </c>
      <c r="B38" s="4"/>
      <c r="C38" s="5"/>
      <c r="D38" s="6"/>
      <c r="E38" s="7"/>
      <c r="F38" s="8"/>
      <c r="H38" s="3"/>
      <c r="I38" s="4"/>
      <c r="J38" s="5"/>
      <c r="K38" s="6"/>
      <c r="L38" s="7"/>
      <c r="M38" s="8"/>
    </row>
    <row r="39" spans="1:13" s="9" customFormat="1" ht="15.75" hidden="1" customHeight="1" x14ac:dyDescent="0.2">
      <c r="A39" s="55">
        <v>5</v>
      </c>
      <c r="B39" s="4"/>
      <c r="C39" s="5"/>
      <c r="D39" s="6"/>
      <c r="E39" s="7"/>
      <c r="F39" s="8"/>
      <c r="H39" s="3"/>
      <c r="I39" s="4"/>
      <c r="J39" s="5"/>
      <c r="K39" s="6"/>
      <c r="L39" s="7"/>
      <c r="M39" s="8"/>
    </row>
    <row r="40" spans="1:13" s="9" customFormat="1" ht="15.75" hidden="1" customHeight="1" x14ac:dyDescent="0.2">
      <c r="A40" s="55">
        <v>6</v>
      </c>
      <c r="B40" s="4"/>
      <c r="C40" s="5"/>
      <c r="D40" s="6"/>
      <c r="E40" s="7"/>
      <c r="F40" s="8"/>
      <c r="H40" s="3"/>
      <c r="I40" s="4"/>
      <c r="J40" s="5"/>
      <c r="K40" s="6"/>
      <c r="L40" s="7"/>
      <c r="M40" s="8"/>
    </row>
    <row r="41" spans="1:13" s="9" customFormat="1" ht="15.75" hidden="1" customHeight="1" x14ac:dyDescent="0.2">
      <c r="A41" s="55">
        <v>7</v>
      </c>
      <c r="B41" s="4"/>
      <c r="C41" s="5"/>
      <c r="D41" s="6"/>
      <c r="E41" s="7"/>
      <c r="F41" s="8"/>
      <c r="H41" s="3"/>
      <c r="I41" s="4"/>
      <c r="J41" s="5"/>
      <c r="K41" s="6"/>
      <c r="L41" s="7"/>
      <c r="M41" s="8"/>
    </row>
    <row r="42" spans="1:13" s="9" customFormat="1" ht="15.75" hidden="1" customHeight="1" x14ac:dyDescent="0.2">
      <c r="A42" s="55">
        <v>8</v>
      </c>
      <c r="B42" s="4"/>
      <c r="C42" s="5"/>
      <c r="D42" s="6"/>
      <c r="E42" s="7"/>
      <c r="F42" s="8"/>
      <c r="H42" s="3"/>
      <c r="I42" s="4"/>
      <c r="J42" s="5"/>
      <c r="K42" s="6"/>
      <c r="L42" s="7"/>
      <c r="M42" s="8"/>
    </row>
    <row r="43" spans="1:13" s="9" customFormat="1" ht="15.75" hidden="1" customHeight="1" x14ac:dyDescent="0.2">
      <c r="A43" s="55">
        <v>9</v>
      </c>
      <c r="B43" s="4"/>
      <c r="C43" s="5"/>
      <c r="D43" s="6"/>
      <c r="E43" s="7"/>
      <c r="F43" s="8"/>
      <c r="H43" s="3"/>
      <c r="I43" s="4"/>
      <c r="J43" s="5"/>
      <c r="K43" s="6"/>
      <c r="L43" s="7"/>
      <c r="M43" s="8"/>
    </row>
    <row r="44" spans="1:13" s="9" customFormat="1" ht="18" customHeight="1" x14ac:dyDescent="0.2">
      <c r="A44" s="55">
        <v>2</v>
      </c>
      <c r="B44" s="3" t="str">
        <f>B34</f>
        <v>SO 10 - Rušení stok</v>
      </c>
      <c r="C44" s="23"/>
      <c r="D44" s="27">
        <f>SUM(D35:D43)</f>
        <v>0</v>
      </c>
      <c r="E44" s="28">
        <f>SUM(E35:E43)</f>
        <v>0</v>
      </c>
      <c r="F44" s="29">
        <f>SUM(F35:F43)</f>
        <v>0</v>
      </c>
      <c r="H44" s="3"/>
      <c r="I44" s="4"/>
      <c r="J44" s="5"/>
      <c r="K44" s="6"/>
      <c r="L44" s="7"/>
      <c r="M44" s="8"/>
    </row>
    <row r="45" spans="1:13" s="9" customFormat="1" ht="6" customHeight="1" x14ac:dyDescent="0.2">
      <c r="A45" s="55"/>
      <c r="B45" s="30"/>
      <c r="C45" s="5"/>
      <c r="D45" s="26"/>
      <c r="E45" s="31"/>
      <c r="F45" s="32"/>
      <c r="H45" s="3"/>
      <c r="I45" s="4"/>
      <c r="J45" s="5"/>
      <c r="K45" s="6"/>
      <c r="L45" s="7"/>
      <c r="M45" s="8"/>
    </row>
    <row r="46" spans="1:13" s="9" customFormat="1" ht="15.75" hidden="1" customHeight="1" x14ac:dyDescent="0.2">
      <c r="A46" s="55"/>
      <c r="B46" s="30"/>
      <c r="C46" s="5"/>
      <c r="D46" s="26"/>
      <c r="E46" s="31"/>
      <c r="F46" s="32"/>
      <c r="H46" s="3"/>
      <c r="I46" s="4"/>
      <c r="J46" s="5"/>
      <c r="K46" s="6"/>
      <c r="L46" s="7"/>
      <c r="M46" s="8"/>
    </row>
    <row r="47" spans="1:13" s="9" customFormat="1" ht="18" customHeight="1" x14ac:dyDescent="0.2">
      <c r="A47" s="55">
        <v>1</v>
      </c>
      <c r="B47" s="3" t="str">
        <f>'[1]SO 50 - Provizorní vjezd'!E9</f>
        <v>SO 50 - Provizorní vjezd</v>
      </c>
      <c r="C47" s="23"/>
      <c r="D47" s="6">
        <f>F47-E47</f>
        <v>0</v>
      </c>
      <c r="E47" s="7">
        <f>'[1]SO 10 - Rušení stok'!J79</f>
        <v>0</v>
      </c>
      <c r="F47" s="8">
        <f>'[1]SO 10 - Rušení stok'!J43</f>
        <v>0</v>
      </c>
      <c r="H47" s="3"/>
      <c r="I47" s="4"/>
      <c r="J47" s="5"/>
      <c r="K47" s="6"/>
      <c r="L47" s="7"/>
      <c r="M47" s="8"/>
    </row>
    <row r="48" spans="1:13" s="9" customFormat="1" ht="15.75" hidden="1" customHeight="1" x14ac:dyDescent="0.2">
      <c r="A48" s="55">
        <v>1</v>
      </c>
      <c r="B48" s="4"/>
      <c r="C48" s="5"/>
      <c r="D48" s="6"/>
      <c r="E48" s="7"/>
      <c r="F48" s="8"/>
      <c r="H48" s="3"/>
      <c r="I48" s="4"/>
      <c r="J48" s="5"/>
      <c r="K48" s="6"/>
      <c r="L48" s="7"/>
      <c r="M48" s="8"/>
    </row>
    <row r="49" spans="1:13" s="9" customFormat="1" ht="15.75" hidden="1" customHeight="1" x14ac:dyDescent="0.2">
      <c r="A49" s="55">
        <v>2</v>
      </c>
      <c r="B49" s="4"/>
      <c r="C49" s="5"/>
      <c r="D49" s="6"/>
      <c r="E49" s="7"/>
      <c r="F49" s="8"/>
      <c r="H49" s="3"/>
      <c r="I49" s="4"/>
      <c r="J49" s="5"/>
      <c r="K49" s="6"/>
      <c r="L49" s="7"/>
      <c r="M49" s="8"/>
    </row>
    <row r="50" spans="1:13" s="9" customFormat="1" ht="15.75" hidden="1" customHeight="1" x14ac:dyDescent="0.2">
      <c r="A50" s="55">
        <v>3</v>
      </c>
      <c r="B50" s="4"/>
      <c r="C50" s="5"/>
      <c r="D50" s="6"/>
      <c r="E50" s="7"/>
      <c r="F50" s="8"/>
      <c r="H50" s="3"/>
      <c r="I50" s="4"/>
      <c r="J50" s="5"/>
      <c r="K50" s="6"/>
      <c r="L50" s="7"/>
      <c r="M50" s="8"/>
    </row>
    <row r="51" spans="1:13" s="9" customFormat="1" ht="15.75" hidden="1" customHeight="1" x14ac:dyDescent="0.2">
      <c r="A51" s="55">
        <v>4</v>
      </c>
      <c r="B51" s="4"/>
      <c r="C51" s="5"/>
      <c r="D51" s="6"/>
      <c r="E51" s="7"/>
      <c r="F51" s="8"/>
      <c r="H51" s="3"/>
      <c r="I51" s="4"/>
      <c r="J51" s="5"/>
      <c r="K51" s="6"/>
      <c r="L51" s="7"/>
      <c r="M51" s="8"/>
    </row>
    <row r="52" spans="1:13" s="9" customFormat="1" ht="15.75" hidden="1" customHeight="1" x14ac:dyDescent="0.2">
      <c r="A52" s="55">
        <v>5</v>
      </c>
      <c r="B52" s="4"/>
      <c r="C52" s="5"/>
      <c r="D52" s="6"/>
      <c r="E52" s="7"/>
      <c r="F52" s="8"/>
      <c r="H52" s="3"/>
      <c r="I52" s="4"/>
      <c r="J52" s="5"/>
      <c r="K52" s="6"/>
      <c r="L52" s="7"/>
      <c r="M52" s="8"/>
    </row>
    <row r="53" spans="1:13" s="9" customFormat="1" ht="15.75" hidden="1" customHeight="1" x14ac:dyDescent="0.2">
      <c r="A53" s="55">
        <v>6</v>
      </c>
      <c r="B53" s="4"/>
      <c r="C53" s="5"/>
      <c r="D53" s="6"/>
      <c r="E53" s="7"/>
      <c r="F53" s="8"/>
      <c r="H53" s="3"/>
      <c r="I53" s="4"/>
      <c r="J53" s="5"/>
      <c r="K53" s="6"/>
      <c r="L53" s="7"/>
      <c r="M53" s="8"/>
    </row>
    <row r="54" spans="1:13" s="9" customFormat="1" ht="15.75" hidden="1" customHeight="1" x14ac:dyDescent="0.2">
      <c r="A54" s="55">
        <v>7</v>
      </c>
      <c r="B54" s="4"/>
      <c r="C54" s="5"/>
      <c r="D54" s="6"/>
      <c r="E54" s="7"/>
      <c r="F54" s="8"/>
      <c r="H54" s="3"/>
      <c r="I54" s="4"/>
      <c r="J54" s="5"/>
      <c r="K54" s="6"/>
      <c r="L54" s="7"/>
      <c r="M54" s="8"/>
    </row>
    <row r="55" spans="1:13" s="9" customFormat="1" ht="15.75" hidden="1" customHeight="1" x14ac:dyDescent="0.2">
      <c r="A55" s="55">
        <v>8</v>
      </c>
      <c r="B55" s="4"/>
      <c r="C55" s="5"/>
      <c r="D55" s="6"/>
      <c r="E55" s="7"/>
      <c r="F55" s="8"/>
      <c r="H55" s="3"/>
      <c r="I55" s="4"/>
      <c r="J55" s="5"/>
      <c r="K55" s="6"/>
      <c r="L55" s="7"/>
      <c r="M55" s="8"/>
    </row>
    <row r="56" spans="1:13" s="9" customFormat="1" ht="15.75" hidden="1" customHeight="1" x14ac:dyDescent="0.2">
      <c r="A56" s="55">
        <v>9</v>
      </c>
      <c r="B56" s="4"/>
      <c r="C56" s="5"/>
      <c r="D56" s="6"/>
      <c r="E56" s="7"/>
      <c r="F56" s="8"/>
      <c r="H56" s="3"/>
      <c r="I56" s="4"/>
      <c r="J56" s="5"/>
      <c r="K56" s="6"/>
      <c r="L56" s="7"/>
      <c r="M56" s="8"/>
    </row>
    <row r="57" spans="1:13" s="9" customFormat="1" ht="18" customHeight="1" x14ac:dyDescent="0.2">
      <c r="A57" s="55">
        <v>2</v>
      </c>
      <c r="B57" s="3" t="str">
        <f>B47</f>
        <v>SO 50 - Provizorní vjezd</v>
      </c>
      <c r="C57" s="23"/>
      <c r="D57" s="27">
        <f>SUM(D48:D56)</f>
        <v>0</v>
      </c>
      <c r="E57" s="28">
        <f>SUM(E48:E56)</f>
        <v>0</v>
      </c>
      <c r="F57" s="29">
        <f>SUM(F48:F56)</f>
        <v>0</v>
      </c>
      <c r="H57" s="3"/>
      <c r="I57" s="4"/>
      <c r="J57" s="5"/>
      <c r="K57" s="6"/>
      <c r="L57" s="7"/>
      <c r="M57" s="8"/>
    </row>
    <row r="58" spans="1:13" s="9" customFormat="1" ht="6" customHeight="1" thickBot="1" x14ac:dyDescent="0.25">
      <c r="A58" s="26"/>
      <c r="B58" s="30"/>
      <c r="C58" s="5"/>
      <c r="D58" s="26"/>
      <c r="E58" s="31"/>
      <c r="F58" s="32"/>
      <c r="H58" s="3"/>
      <c r="I58" s="4"/>
      <c r="J58" s="5"/>
      <c r="K58" s="6"/>
      <c r="L58" s="7"/>
      <c r="M58" s="8"/>
    </row>
    <row r="59" spans="1:13" s="9" customFormat="1" ht="18" hidden="1" customHeight="1" x14ac:dyDescent="0.2">
      <c r="A59" s="22"/>
      <c r="B59" s="3" t="s">
        <v>19</v>
      </c>
      <c r="C59" s="23"/>
      <c r="D59" s="22"/>
      <c r="E59" s="24"/>
      <c r="F59" s="25"/>
      <c r="H59" s="3"/>
      <c r="I59" s="4"/>
      <c r="J59" s="5"/>
      <c r="K59" s="6"/>
      <c r="L59" s="7"/>
      <c r="M59" s="8"/>
    </row>
    <row r="60" spans="1:13" s="9" customFormat="1" ht="15.75" hidden="1" customHeight="1" x14ac:dyDescent="0.2">
      <c r="A60" s="26">
        <v>1</v>
      </c>
      <c r="B60" s="4"/>
      <c r="C60" s="5"/>
      <c r="D60" s="26"/>
      <c r="E60" s="31"/>
      <c r="F60" s="32"/>
      <c r="H60" s="3"/>
      <c r="I60" s="4"/>
      <c r="J60" s="5"/>
      <c r="K60" s="6"/>
      <c r="L60" s="7"/>
      <c r="M60" s="8"/>
    </row>
    <row r="61" spans="1:13" s="9" customFormat="1" ht="15.75" hidden="1" customHeight="1" x14ac:dyDescent="0.2">
      <c r="A61" s="26">
        <v>2</v>
      </c>
      <c r="B61" s="4"/>
      <c r="C61" s="5"/>
      <c r="D61" s="26"/>
      <c r="E61" s="31"/>
      <c r="F61" s="32"/>
      <c r="H61" s="3"/>
      <c r="I61" s="4"/>
      <c r="J61" s="5"/>
      <c r="K61" s="6"/>
      <c r="L61" s="7"/>
      <c r="M61" s="8"/>
    </row>
    <row r="62" spans="1:13" s="9" customFormat="1" ht="15.75" hidden="1" customHeight="1" x14ac:dyDescent="0.2">
      <c r="A62" s="26">
        <v>3</v>
      </c>
      <c r="B62" s="4"/>
      <c r="C62" s="5"/>
      <c r="D62" s="6"/>
      <c r="E62" s="7"/>
      <c r="F62" s="8"/>
      <c r="H62" s="3"/>
      <c r="I62" s="4"/>
      <c r="J62" s="5"/>
      <c r="K62" s="6"/>
      <c r="L62" s="7"/>
      <c r="M62" s="8"/>
    </row>
    <row r="63" spans="1:13" s="9" customFormat="1" ht="15.75" hidden="1" customHeight="1" x14ac:dyDescent="0.2">
      <c r="A63" s="26">
        <v>4</v>
      </c>
      <c r="B63" s="4"/>
      <c r="C63" s="5"/>
      <c r="D63" s="6"/>
      <c r="E63" s="7"/>
      <c r="F63" s="8"/>
      <c r="H63" s="3"/>
      <c r="I63" s="4"/>
      <c r="J63" s="5"/>
      <c r="K63" s="6"/>
      <c r="L63" s="7"/>
      <c r="M63" s="8"/>
    </row>
    <row r="64" spans="1:13" s="9" customFormat="1" ht="15.75" hidden="1" customHeight="1" x14ac:dyDescent="0.2">
      <c r="A64" s="26">
        <v>5</v>
      </c>
      <c r="B64" s="4"/>
      <c r="C64" s="5"/>
      <c r="D64" s="6"/>
      <c r="E64" s="7"/>
      <c r="F64" s="8"/>
      <c r="H64" s="3"/>
      <c r="I64" s="4"/>
      <c r="J64" s="5"/>
      <c r="K64" s="6"/>
      <c r="L64" s="7"/>
      <c r="M64" s="8"/>
    </row>
    <row r="65" spans="1:13" s="9" customFormat="1" ht="15.75" hidden="1" customHeight="1" x14ac:dyDescent="0.2">
      <c r="A65" s="26">
        <v>6</v>
      </c>
      <c r="B65" s="4"/>
      <c r="C65" s="5"/>
      <c r="D65" s="6"/>
      <c r="E65" s="7"/>
      <c r="F65" s="8"/>
      <c r="H65" s="3"/>
      <c r="I65" s="4"/>
      <c r="J65" s="5"/>
      <c r="K65" s="6"/>
      <c r="L65" s="7"/>
      <c r="M65" s="8"/>
    </row>
    <row r="66" spans="1:13" s="9" customFormat="1" ht="18" hidden="1" customHeight="1" x14ac:dyDescent="0.2">
      <c r="A66" s="22"/>
      <c r="B66" s="3" t="str">
        <f>B59</f>
        <v>PS 01</v>
      </c>
      <c r="C66" s="23"/>
      <c r="D66" s="27">
        <f>SUM(D60:D65)</f>
        <v>0</v>
      </c>
      <c r="E66" s="28">
        <f>SUM(E60:E65)</f>
        <v>0</v>
      </c>
      <c r="F66" s="29">
        <f>SUM(F60:F65)</f>
        <v>0</v>
      </c>
      <c r="H66" s="3"/>
      <c r="I66" s="4"/>
      <c r="J66" s="5"/>
      <c r="K66" s="6"/>
      <c r="L66" s="7"/>
      <c r="M66" s="8"/>
    </row>
    <row r="67" spans="1:13" s="9" customFormat="1" ht="6" hidden="1" customHeight="1" thickBot="1" x14ac:dyDescent="0.25">
      <c r="A67" s="26"/>
      <c r="B67" s="30"/>
      <c r="C67" s="5"/>
      <c r="D67" s="26"/>
      <c r="E67" s="31"/>
      <c r="F67" s="32"/>
    </row>
    <row r="68" spans="1:13" s="9" customFormat="1" ht="15.75" hidden="1" customHeight="1" x14ac:dyDescent="0.2">
      <c r="A68" s="26"/>
      <c r="B68" s="30"/>
      <c r="C68" s="5"/>
      <c r="D68" s="6"/>
      <c r="E68" s="7"/>
      <c r="F68" s="8"/>
    </row>
    <row r="69" spans="1:13" s="9" customFormat="1" ht="15.75" hidden="1" customHeight="1" x14ac:dyDescent="0.2">
      <c r="A69" s="26"/>
      <c r="B69" s="30"/>
      <c r="C69" s="5"/>
      <c r="D69" s="6"/>
      <c r="E69" s="7"/>
      <c r="F69" s="8"/>
    </row>
    <row r="70" spans="1:13" s="9" customFormat="1" ht="15.75" hidden="1" customHeight="1" x14ac:dyDescent="0.2">
      <c r="A70" s="26"/>
      <c r="B70" s="30"/>
      <c r="C70" s="5"/>
      <c r="D70" s="6"/>
      <c r="E70" s="7"/>
      <c r="F70" s="8"/>
    </row>
    <row r="71" spans="1:13" s="9" customFormat="1" ht="6" hidden="1" customHeight="1" x14ac:dyDescent="0.2">
      <c r="A71" s="33"/>
      <c r="B71" s="34"/>
      <c r="C71" s="35"/>
      <c r="D71" s="36"/>
      <c r="E71" s="37"/>
      <c r="F71" s="38"/>
    </row>
    <row r="72" spans="1:13" s="9" customFormat="1" ht="18" customHeight="1" thickBot="1" x14ac:dyDescent="0.25">
      <c r="A72" s="39" t="s">
        <v>20</v>
      </c>
      <c r="B72" s="40"/>
      <c r="C72" s="41"/>
      <c r="D72" s="42">
        <f>D66 + SUM(D68:D70)</f>
        <v>0</v>
      </c>
      <c r="E72" s="43">
        <v>0</v>
      </c>
      <c r="F72" s="44">
        <f>F66 + SUM(F68:F70)</f>
        <v>0</v>
      </c>
    </row>
    <row r="73" spans="1:13" s="9" customFormat="1" ht="6" customHeight="1" thickBot="1" x14ac:dyDescent="0.25">
      <c r="A73" s="45"/>
      <c r="B73" s="46"/>
      <c r="C73" s="46"/>
      <c r="D73" s="46"/>
      <c r="E73" s="46"/>
      <c r="F73" s="47"/>
    </row>
    <row r="74" spans="1:13" s="9" customFormat="1" ht="18" customHeight="1" thickBot="1" x14ac:dyDescent="0.25">
      <c r="A74" s="39" t="s">
        <v>21</v>
      </c>
      <c r="B74" s="40"/>
      <c r="C74" s="41"/>
      <c r="D74" s="42">
        <f>$D$56+$D$72</f>
        <v>0</v>
      </c>
      <c r="E74" s="43">
        <v>0</v>
      </c>
      <c r="F74" s="44">
        <f>$F$56+$F$72</f>
        <v>0</v>
      </c>
    </row>
    <row r="75" spans="1:13" s="9" customFormat="1" ht="6" customHeight="1" thickBot="1" x14ac:dyDescent="0.25">
      <c r="A75" s="45"/>
      <c r="B75" s="46"/>
      <c r="C75" s="46"/>
      <c r="D75" s="46"/>
      <c r="E75" s="46"/>
      <c r="F75" s="47"/>
    </row>
    <row r="76" spans="1:13" s="9" customFormat="1" ht="18" customHeight="1" thickBot="1" x14ac:dyDescent="0.25">
      <c r="A76" s="39" t="str">
        <f>'[1]VRN - Vedlejší rozpočtové...'!E9</f>
        <v>VRN - Vedlejší rozpočtové náklady</v>
      </c>
      <c r="B76" s="40"/>
      <c r="C76" s="40"/>
      <c r="D76" s="48"/>
      <c r="E76" s="49"/>
      <c r="F76" s="44">
        <f>'[1]VRN - Vedlejší rozpočtové...'!J30</f>
        <v>0</v>
      </c>
    </row>
    <row r="77" spans="1:13" s="9" customFormat="1" ht="6" customHeight="1" thickBot="1" x14ac:dyDescent="0.25">
      <c r="A77" s="45"/>
      <c r="B77" s="46"/>
      <c r="C77" s="46"/>
      <c r="D77" s="46"/>
      <c r="E77" s="46"/>
      <c r="F77" s="47"/>
    </row>
    <row r="78" spans="1:13" s="9" customFormat="1" ht="18" customHeight="1" thickBot="1" x14ac:dyDescent="0.25">
      <c r="A78" s="39" t="str">
        <f>'[1]ON - Ostatní náklady'!E9</f>
        <v>ON - Ostatní náklady</v>
      </c>
      <c r="B78" s="40"/>
      <c r="C78" s="40"/>
      <c r="D78" s="40"/>
      <c r="E78" s="40"/>
      <c r="F78" s="41"/>
    </row>
    <row r="79" spans="1:13" s="9" customFormat="1" ht="26.25" customHeight="1" x14ac:dyDescent="0.2">
      <c r="A79" s="56" t="str">
        <f>'[1]ON - Ostatní náklady'!F82</f>
        <v>Zajištění DIRu (dopravně inženýrského rozhodnutí + případné prodloužení Výkopového povolení + případné prodloužení Smlouvy o výpůjčce)</v>
      </c>
      <c r="B79" s="57"/>
      <c r="C79" s="57"/>
      <c r="D79" s="57"/>
      <c r="E79" s="58"/>
      <c r="F79" s="50">
        <f>'[1]ON - Ostatní náklady'!J82</f>
        <v>0</v>
      </c>
    </row>
    <row r="80" spans="1:13" s="9" customFormat="1" ht="15.75" customHeight="1" x14ac:dyDescent="0.2">
      <c r="A80" s="51" t="str">
        <f>'[1]ON - Ostatní náklady'!F83</f>
        <v>Vytyčení sítí</v>
      </c>
      <c r="B80" s="30"/>
      <c r="C80" s="30"/>
      <c r="D80" s="30"/>
      <c r="E80" s="5"/>
      <c r="F80" s="52">
        <f>'[1]ON - Ostatní náklady'!J83</f>
        <v>0</v>
      </c>
    </row>
    <row r="81" spans="1:6" s="9" customFormat="1" ht="15.75" customHeight="1" x14ac:dyDescent="0.2">
      <c r="A81" s="51" t="str">
        <f>'[1]ON - Ostatní náklady'!F84</f>
        <v>DSPS včetně geodetického zaměření</v>
      </c>
      <c r="B81" s="30"/>
      <c r="C81" s="30"/>
      <c r="D81" s="30"/>
      <c r="E81" s="5"/>
      <c r="F81" s="52">
        <f>'[1]ON - Ostatní náklady'!J84</f>
        <v>0</v>
      </c>
    </row>
    <row r="82" spans="1:6" s="9" customFormat="1" ht="15.75" customHeight="1" x14ac:dyDescent="0.2">
      <c r="A82" s="51" t="str">
        <f>'[1]ON - Ostatní náklady'!F85</f>
        <v>Náklady na poskytnutí záruky</v>
      </c>
      <c r="B82" s="30"/>
      <c r="C82" s="30"/>
      <c r="D82" s="30"/>
      <c r="E82" s="5"/>
      <c r="F82" s="52">
        <f>'[1]ON - Ostatní náklady'!J85</f>
        <v>0</v>
      </c>
    </row>
    <row r="83" spans="1:6" s="9" customFormat="1" ht="15.75" customHeight="1" x14ac:dyDescent="0.2">
      <c r="A83" s="51" t="str">
        <f>'[1]ON - Ostatní náklady'!F86</f>
        <v>Náklady na dopracování detailů RPD</v>
      </c>
      <c r="B83" s="30"/>
      <c r="C83" s="30"/>
      <c r="D83" s="30"/>
      <c r="E83" s="5"/>
      <c r="F83" s="52">
        <f>'[1]ON - Ostatní náklady'!J86</f>
        <v>0</v>
      </c>
    </row>
    <row r="84" spans="1:6" s="9" customFormat="1" ht="15.75" customHeight="1" x14ac:dyDescent="0.2">
      <c r="A84" s="51" t="str">
        <f>'[1]ON - Ostatní náklady'!F87</f>
        <v>Součinnost s provozovatelem (PVK) - monitoring dešťových srážek</v>
      </c>
      <c r="B84" s="30"/>
      <c r="C84" s="30"/>
      <c r="D84" s="30"/>
      <c r="E84" s="5"/>
      <c r="F84" s="52">
        <f>'[1]ON - Ostatní náklady'!J87</f>
        <v>0</v>
      </c>
    </row>
    <row r="85" spans="1:6" s="9" customFormat="1" ht="15.75" customHeight="1" thickBot="1" x14ac:dyDescent="0.25">
      <c r="A85" s="53" t="str">
        <f>'[1]ON - Ostatní náklady'!F88</f>
        <v>Technický průzkum přípojek (zaměření, ověření trasy, funkčnosti a technického stavu)</v>
      </c>
      <c r="B85" s="34"/>
      <c r="C85" s="34"/>
      <c r="D85" s="34"/>
      <c r="E85" s="35"/>
      <c r="F85" s="54">
        <f>'[1]ON - Ostatní náklady'!J88</f>
        <v>0</v>
      </c>
    </row>
    <row r="86" spans="1:6" s="9" customFormat="1" ht="18" customHeight="1" thickBot="1" x14ac:dyDescent="0.25">
      <c r="A86" s="39" t="s">
        <v>22</v>
      </c>
      <c r="B86" s="40"/>
      <c r="C86" s="40"/>
      <c r="D86" s="48"/>
      <c r="E86" s="49"/>
      <c r="F86" s="44">
        <f>SUM(F79:F85)</f>
        <v>0</v>
      </c>
    </row>
    <row r="87" spans="1:6" s="9" customFormat="1" ht="6" customHeight="1" thickBot="1" x14ac:dyDescent="0.25">
      <c r="A87" s="45"/>
      <c r="B87" s="46"/>
      <c r="C87" s="46"/>
      <c r="D87" s="46"/>
      <c r="E87" s="46"/>
      <c r="F87" s="47"/>
    </row>
    <row r="88" spans="1:6" s="9" customFormat="1" ht="18" customHeight="1" thickBot="1" x14ac:dyDescent="0.25">
      <c r="A88" s="39" t="s">
        <v>23</v>
      </c>
      <c r="B88" s="40"/>
      <c r="C88" s="40"/>
      <c r="D88" s="48"/>
      <c r="E88" s="49"/>
      <c r="F88" s="44">
        <f>$F$56+$F$72+$F$76+$F$86</f>
        <v>0</v>
      </c>
    </row>
    <row r="89" spans="1:6" s="9" customFormat="1" ht="15.75" customHeight="1" x14ac:dyDescent="0.2"/>
    <row r="90" spans="1:6" s="9" customFormat="1" ht="15.75" customHeight="1" x14ac:dyDescent="0.2">
      <c r="A90" s="9" t="s">
        <v>24</v>
      </c>
    </row>
    <row r="91" spans="1:6" s="9" customFormat="1" ht="15.75" customHeight="1" x14ac:dyDescent="0.2"/>
    <row r="92" spans="1:6" s="9" customFormat="1" ht="59.25" customHeight="1" x14ac:dyDescent="0.2">
      <c r="A92" s="59" t="s">
        <v>25</v>
      </c>
      <c r="B92" s="59"/>
      <c r="C92" s="59"/>
      <c r="D92" s="59"/>
      <c r="E92" s="59"/>
      <c r="F92" s="59"/>
    </row>
    <row r="93" spans="1:6" s="9" customFormat="1" ht="15.75" customHeight="1" x14ac:dyDescent="0.2"/>
    <row r="94" spans="1:6" s="9" customFormat="1" ht="15.75" customHeight="1" x14ac:dyDescent="0.2"/>
    <row r="95" spans="1:6" s="9" customFormat="1" ht="15.75" customHeight="1" x14ac:dyDescent="0.2"/>
    <row r="96" spans="1:6" s="9" customFormat="1" ht="15.75" customHeight="1" x14ac:dyDescent="0.2"/>
    <row r="97" s="9" customFormat="1" ht="15.75" customHeight="1" x14ac:dyDescent="0.2"/>
    <row r="98" s="9" customFormat="1" ht="15.75" customHeight="1" x14ac:dyDescent="0.2"/>
    <row r="99" s="9" customFormat="1" ht="15.75" customHeight="1" x14ac:dyDescent="0.2"/>
    <row r="100" s="9" customFormat="1" ht="15.75" customHeight="1" x14ac:dyDescent="0.2"/>
    <row r="101" s="9" customFormat="1" ht="15.75" customHeight="1" x14ac:dyDescent="0.2"/>
    <row r="102" s="9" customFormat="1" ht="15.75" customHeight="1" x14ac:dyDescent="0.2"/>
    <row r="103" s="9" customFormat="1" ht="15.75" customHeight="1" x14ac:dyDescent="0.2"/>
    <row r="104" s="9" customFormat="1" ht="15.75" customHeight="1" x14ac:dyDescent="0.2"/>
    <row r="105" s="9" customFormat="1" ht="15.75" customHeight="1" x14ac:dyDescent="0.2"/>
    <row r="106" s="9" customFormat="1" ht="15.75" customHeight="1" x14ac:dyDescent="0.2"/>
    <row r="107" s="9" customFormat="1" ht="15.75" customHeight="1" x14ac:dyDescent="0.2"/>
    <row r="108" s="9" customFormat="1" ht="15.75" customHeight="1" x14ac:dyDescent="0.2"/>
    <row r="109" s="9" customFormat="1" ht="15.75" customHeight="1" x14ac:dyDescent="0.2"/>
    <row r="110" s="9" customFormat="1" ht="15.75" customHeight="1" x14ac:dyDescent="0.2"/>
    <row r="111" s="9" customFormat="1" ht="15.75" customHeight="1" x14ac:dyDescent="0.2"/>
    <row r="112" s="9" customFormat="1" ht="15.75" customHeight="1" x14ac:dyDescent="0.2"/>
    <row r="113" s="9" customFormat="1" ht="15.75" customHeight="1" x14ac:dyDescent="0.2"/>
    <row r="114" s="9" customFormat="1" ht="15.75" customHeight="1" x14ac:dyDescent="0.2"/>
    <row r="115" s="9" customFormat="1" ht="15.75" customHeight="1" x14ac:dyDescent="0.2"/>
    <row r="116" s="9" customFormat="1" ht="15.75" customHeight="1" x14ac:dyDescent="0.2"/>
    <row r="117" s="9" customFormat="1" ht="15.75" customHeight="1" x14ac:dyDescent="0.2"/>
  </sheetData>
  <mergeCells count="2">
    <mergeCell ref="A79:E79"/>
    <mergeCell ref="A92:F9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Chladová, Barbora</dc:creator>
  <cp:lastModifiedBy>Chladová, Barbora</cp:lastModifiedBy>
  <dcterms:created xsi:type="dcterms:W3CDTF">2025-06-13T14:34:41Z</dcterms:created>
  <dcterms:modified xsi:type="dcterms:W3CDTF">2025-06-13T15:35:17Z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2025-06-13T14:34:49Z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51c4f6fb-1fd9-4e99-ba38-66647f8d1508</vt:lpwstr>
  </property>
  <property fmtid="{D5CDD505-2E9C-101B-9397-08002B2CF9AE}" pid="8" name="MSIP_Label_43f08ec5-d6d9-4227-8387-ccbfcb3632c4_ContentBits">
    <vt:lpwstr>0</vt:lpwstr>
  </property>
</Properties>
</file>